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GO\Civil Rights\LPAs Civil Rights Training\CRA Title VI and ADA Training\"/>
    </mc:Choice>
  </mc:AlternateContent>
  <xr:revisionPtr revIDLastSave="0" documentId="13_ncr:1_{30DE8264-B8E1-435A-A6C8-E0D1C28E3A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MPLE TRACKING TOO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5" i="2" l="1"/>
  <c r="R44" i="2"/>
  <c r="R42" i="2"/>
  <c r="R41" i="2"/>
  <c r="R39" i="2"/>
  <c r="R38" i="2"/>
  <c r="R37" i="2"/>
  <c r="R36" i="2"/>
  <c r="R35" i="2"/>
  <c r="R34" i="2"/>
  <c r="R32" i="2"/>
  <c r="R31" i="2"/>
  <c r="R30" i="2"/>
  <c r="R26" i="2"/>
  <c r="R25" i="2"/>
  <c r="R23" i="2"/>
  <c r="R22" i="2"/>
  <c r="R21" i="2"/>
  <c r="R19" i="2"/>
  <c r="R18" i="2"/>
  <c r="R16" i="2"/>
  <c r="R15" i="2"/>
  <c r="R14" i="2"/>
  <c r="R12" i="2"/>
  <c r="R11" i="2"/>
  <c r="R9" i="2"/>
  <c r="R8" i="2"/>
  <c r="R6" i="2"/>
  <c r="R5" i="2"/>
  <c r="R4" i="2"/>
</calcChain>
</file>

<file path=xl/sharedStrings.xml><?xml version="1.0" encoding="utf-8"?>
<sst xmlns="http://schemas.openxmlformats.org/spreadsheetml/2006/main" count="182" uniqueCount="67">
  <si>
    <t>Yes/No</t>
  </si>
  <si>
    <t xml:space="preserve"> Date of Completion</t>
  </si>
  <si>
    <t>STREET 1</t>
  </si>
  <si>
    <t>STREET 2</t>
  </si>
  <si>
    <t>Condition</t>
  </si>
  <si>
    <t>Work Scope</t>
  </si>
  <si>
    <t>Funding</t>
  </si>
  <si>
    <t>Curb Ramp</t>
  </si>
  <si>
    <t>Signals</t>
  </si>
  <si>
    <t>Curb Ramp Cost</t>
  </si>
  <si>
    <t>Signal Costs</t>
  </si>
  <si>
    <t>Sidewalk Costs</t>
  </si>
  <si>
    <t>Land Use</t>
  </si>
  <si>
    <t>Use</t>
  </si>
  <si>
    <t>FY</t>
  </si>
  <si>
    <t>Total Costs</t>
  </si>
  <si>
    <t>Comments</t>
  </si>
  <si>
    <t xml:space="preserve">Crosswalk Costs
</t>
  </si>
  <si>
    <r>
      <rPr>
        <b/>
        <sz val="11"/>
        <rFont val="Times New Roman"/>
        <family val="1"/>
      </rPr>
      <t xml:space="preserve">FY 2013-2014
</t>
    </r>
    <r>
      <rPr>
        <sz val="11"/>
        <rFont val="Times New Roman"/>
        <family val="1"/>
      </rPr>
      <t>Winchester Way</t>
    </r>
  </si>
  <si>
    <t>Portsmouth Dr</t>
  </si>
  <si>
    <t>Public Use</t>
  </si>
  <si>
    <t>Z</t>
  </si>
  <si>
    <t>No</t>
  </si>
  <si>
    <t>Ramsgate Way</t>
  </si>
  <si>
    <t>Dawes St</t>
  </si>
  <si>
    <t>El Cedro Ct</t>
  </si>
  <si>
    <r>
      <rPr>
        <b/>
        <sz val="11"/>
        <rFont val="Times New Roman"/>
        <family val="1"/>
      </rPr>
      <t xml:space="preserve">FY 2014-2015
</t>
    </r>
    <r>
      <rPr>
        <sz val="11"/>
        <rFont val="Times New Roman"/>
        <family val="1"/>
      </rPr>
      <t>Portsmouth Dr</t>
    </r>
  </si>
  <si>
    <t>Swansea Way</t>
  </si>
  <si>
    <t>Commercial</t>
  </si>
  <si>
    <t>Aramon Dr</t>
  </si>
  <si>
    <t>Ribier Way</t>
  </si>
  <si>
    <r>
      <rPr>
        <b/>
        <sz val="11"/>
        <rFont val="Times New Roman"/>
        <family val="1"/>
      </rPr>
      <t xml:space="preserve">FY 2015-2016
</t>
    </r>
    <r>
      <rPr>
        <sz val="11"/>
        <rFont val="Times New Roman"/>
        <family val="1"/>
      </rPr>
      <t>Mills Park Dr</t>
    </r>
  </si>
  <si>
    <t>Croetto Way</t>
  </si>
  <si>
    <t>Los Palos Dr</t>
  </si>
  <si>
    <r>
      <rPr>
        <b/>
        <sz val="11"/>
        <rFont val="Times New Roman"/>
        <family val="1"/>
      </rPr>
      <t xml:space="preserve">FY 2016-2017
</t>
    </r>
    <r>
      <rPr>
        <sz val="11"/>
        <rFont val="Times New Roman"/>
        <family val="1"/>
      </rPr>
      <t>Dawes St</t>
    </r>
  </si>
  <si>
    <t>Dolecetto Dr</t>
  </si>
  <si>
    <t>Brenda Way</t>
  </si>
  <si>
    <t>Don Juan Dr</t>
  </si>
  <si>
    <t>Le Ann Dr</t>
  </si>
  <si>
    <t>School</t>
  </si>
  <si>
    <r>
      <rPr>
        <b/>
        <sz val="11"/>
        <rFont val="Times New Roman"/>
        <family val="1"/>
      </rPr>
      <t xml:space="preserve">FY 2017-2018
</t>
    </r>
    <r>
      <rPr>
        <sz val="11"/>
        <rFont val="Times New Roman"/>
        <family val="1"/>
      </rPr>
      <t>Barbera Way</t>
    </r>
  </si>
  <si>
    <t>Chassella Way</t>
  </si>
  <si>
    <t>Rinda Dr</t>
  </si>
  <si>
    <t>Chase Dr</t>
  </si>
  <si>
    <r>
      <rPr>
        <b/>
        <sz val="11"/>
        <rFont val="Times New Roman"/>
        <family val="1"/>
      </rPr>
      <t xml:space="preserve">FY 2018-2019
</t>
    </r>
    <r>
      <rPr>
        <sz val="11"/>
        <rFont val="Times New Roman"/>
        <family val="1"/>
      </rPr>
      <t>Tronero Way</t>
    </r>
  </si>
  <si>
    <t>Malaga Way</t>
  </si>
  <si>
    <t>Transit</t>
  </si>
  <si>
    <t>Doyle Way</t>
  </si>
  <si>
    <r>
      <rPr>
        <b/>
        <sz val="11"/>
        <rFont val="Times New Roman"/>
        <family val="1"/>
      </rPr>
      <t xml:space="preserve">FY 2019-2020
</t>
    </r>
    <r>
      <rPr>
        <sz val="11"/>
        <rFont val="Times New Roman"/>
        <family val="1"/>
      </rPr>
      <t>Rinda Dr</t>
    </r>
  </si>
  <si>
    <t>Moraine Cir</t>
  </si>
  <si>
    <t>Furmint Way</t>
  </si>
  <si>
    <r>
      <rPr>
        <b/>
        <sz val="11"/>
        <rFont val="Times New Roman"/>
        <family val="1"/>
      </rPr>
      <t xml:space="preserve">FY 2020-2021
</t>
    </r>
    <r>
      <rPr>
        <sz val="11"/>
        <rFont val="Times New Roman"/>
        <family val="1"/>
      </rPr>
      <t>Zinfandel Dr</t>
    </r>
  </si>
  <si>
    <t>Daniel Way</t>
  </si>
  <si>
    <t>Zinfandel Dr</t>
  </si>
  <si>
    <t>Alicante Way</t>
  </si>
  <si>
    <r>
      <rPr>
        <b/>
        <sz val="11"/>
        <rFont val="Times New Roman"/>
        <family val="1"/>
      </rPr>
      <t xml:space="preserve">FY 2021-2022
</t>
    </r>
    <r>
      <rPr>
        <sz val="11"/>
        <rFont val="Times New Roman"/>
        <family val="1"/>
      </rPr>
      <t>Holmes Way</t>
    </r>
  </si>
  <si>
    <t>Ribier Wy</t>
  </si>
  <si>
    <r>
      <rPr>
        <b/>
        <sz val="11"/>
        <rFont val="Times New Roman"/>
        <family val="1"/>
      </rPr>
      <t xml:space="preserve">FY 2022-2023
</t>
    </r>
    <r>
      <rPr>
        <sz val="11"/>
        <rFont val="Times New Roman"/>
        <family val="1"/>
      </rPr>
      <t>Dawes St</t>
    </r>
  </si>
  <si>
    <t>Augibi Way</t>
  </si>
  <si>
    <t>Mills Park Dr</t>
  </si>
  <si>
    <t>Olson Dr</t>
  </si>
  <si>
    <r>
      <rPr>
        <b/>
        <sz val="11"/>
        <rFont val="Times New Roman"/>
        <family val="1"/>
      </rPr>
      <t xml:space="preserve">FY 2023-2024
</t>
    </r>
    <r>
      <rPr>
        <sz val="11"/>
        <rFont val="Times New Roman"/>
        <family val="1"/>
      </rPr>
      <t>Moraine Cir</t>
    </r>
  </si>
  <si>
    <t>Thores St</t>
  </si>
  <si>
    <t>Mills Tower Dr</t>
  </si>
  <si>
    <r>
      <rPr>
        <b/>
        <sz val="11"/>
        <rFont val="Times New Roman"/>
        <family val="1"/>
      </rPr>
      <t xml:space="preserve">FY 2024-2025
</t>
    </r>
    <r>
      <rPr>
        <sz val="11"/>
        <rFont val="Times New Roman"/>
        <family val="1"/>
      </rPr>
      <t>Los Amigos Dr</t>
    </r>
  </si>
  <si>
    <t>El Segundo Dr</t>
  </si>
  <si>
    <t>SAMPLE:  ADA Transition Plan Tracking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</si>
</sst>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"/>
    <numFmt numFmtId="165" formatCode="\$0"/>
  </numFmts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10"/>
      <color rgb="FF000000"/>
      <name val="Times New Roman"/>
      <family val="1"/>
    </font>
    <font>
      <sz val="2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wrapText="1" indent="1"/>
    </xf>
    <xf numFmtId="0" fontId="0" fillId="0" borderId="8" xfId="0" applyFill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left" wrapText="1" indent="2"/>
    </xf>
    <xf numFmtId="0" fontId="5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1" fontId="7" fillId="0" borderId="4" xfId="0" applyNumberFormat="1" applyFont="1" applyFill="1" applyBorder="1" applyAlignment="1">
      <alignment horizontal="center" vertical="top" wrapText="1" shrinkToFi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center" vertical="top" wrapText="1" shrinkToFit="1"/>
    </xf>
    <xf numFmtId="0" fontId="7" fillId="0" borderId="10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vertical="top" shrinkToFit="1"/>
    </xf>
    <xf numFmtId="165" fontId="7" fillId="0" borderId="10" xfId="0" applyNumberFormat="1" applyFont="1" applyFill="1" applyBorder="1" applyAlignment="1">
      <alignment horizontal="center" vertical="top" shrinkToFit="1"/>
    </xf>
    <xf numFmtId="0" fontId="9" fillId="0" borderId="5" xfId="0" applyFont="1" applyFill="1" applyBorder="1" applyAlignment="1">
      <alignment horizontal="left" wrapText="1"/>
    </xf>
    <xf numFmtId="1" fontId="7" fillId="0" borderId="5" xfId="0" applyNumberFormat="1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vertical="top" wrapText="1"/>
    </xf>
    <xf numFmtId="1" fontId="7" fillId="0" borderId="4" xfId="0" applyNumberFormat="1" applyFont="1" applyFill="1" applyBorder="1" applyAlignment="1">
      <alignment horizontal="center" vertical="top" shrinkToFit="1"/>
    </xf>
    <xf numFmtId="165" fontId="7" fillId="0" borderId="4" xfId="0" applyNumberFormat="1" applyFont="1" applyFill="1" applyBorder="1" applyAlignment="1">
      <alignment horizontal="center" vertical="top" shrinkToFit="1"/>
    </xf>
    <xf numFmtId="1" fontId="7" fillId="0" borderId="4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 wrapText="1"/>
    </xf>
    <xf numFmtId="1" fontId="7" fillId="0" borderId="5" xfId="0" applyNumberFormat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 wrapText="1" shrinkToFit="1"/>
    </xf>
    <xf numFmtId="164" fontId="7" fillId="0" borderId="16" xfId="0" applyNumberFormat="1" applyFont="1" applyFill="1" applyBorder="1" applyAlignment="1">
      <alignment horizontal="center" vertical="center" wrapText="1" shrinkToFit="1"/>
    </xf>
    <xf numFmtId="164" fontId="7" fillId="0" borderId="4" xfId="0" applyNumberFormat="1" applyFont="1" applyFill="1" applyBorder="1" applyAlignment="1">
      <alignment horizontal="center" vertical="top" wrapText="1" shrinkToFit="1"/>
    </xf>
    <xf numFmtId="164" fontId="7" fillId="0" borderId="13" xfId="0" applyNumberFormat="1" applyFont="1" applyFill="1" applyBorder="1" applyAlignment="1">
      <alignment horizontal="center" vertical="top" wrapText="1" shrinkToFit="1"/>
    </xf>
    <xf numFmtId="164" fontId="7" fillId="0" borderId="4" xfId="0" applyNumberFormat="1" applyFont="1" applyFill="1" applyBorder="1" applyAlignment="1">
      <alignment horizontal="center" vertical="center" wrapText="1" shrinkToFit="1"/>
    </xf>
    <xf numFmtId="164" fontId="7" fillId="0" borderId="13" xfId="0" applyNumberFormat="1" applyFont="1" applyFill="1" applyBorder="1" applyAlignment="1">
      <alignment horizontal="center" vertical="center" wrapText="1" shrinkToFit="1"/>
    </xf>
    <xf numFmtId="164" fontId="7" fillId="0" borderId="10" xfId="0" applyNumberFormat="1" applyFont="1" applyFill="1" applyBorder="1" applyAlignment="1">
      <alignment horizontal="center" vertical="top" shrinkToFit="1"/>
    </xf>
    <xf numFmtId="164" fontId="7" fillId="0" borderId="5" xfId="0" applyNumberFormat="1" applyFont="1" applyFill="1" applyBorder="1" applyAlignment="1">
      <alignment horizontal="center" shrinkToFit="1"/>
    </xf>
    <xf numFmtId="164" fontId="7" fillId="0" borderId="16" xfId="0" applyNumberFormat="1" applyFont="1" applyFill="1" applyBorder="1" applyAlignment="1">
      <alignment horizontal="center" shrinkToFit="1"/>
    </xf>
    <xf numFmtId="164" fontId="7" fillId="0" borderId="4" xfId="0" applyNumberFormat="1" applyFont="1" applyFill="1" applyBorder="1" applyAlignment="1">
      <alignment horizontal="center" vertical="top" shrinkToFit="1"/>
    </xf>
    <xf numFmtId="164" fontId="7" fillId="0" borderId="13" xfId="0" applyNumberFormat="1" applyFont="1" applyFill="1" applyBorder="1" applyAlignment="1">
      <alignment horizontal="center" vertical="top" shrinkToFit="1"/>
    </xf>
    <xf numFmtId="164" fontId="7" fillId="0" borderId="4" xfId="0" applyNumberFormat="1" applyFont="1" applyFill="1" applyBorder="1" applyAlignment="1">
      <alignment horizontal="center" vertical="center" shrinkToFit="1"/>
    </xf>
    <xf numFmtId="164" fontId="7" fillId="0" borderId="13" xfId="0" applyNumberFormat="1" applyFont="1" applyFill="1" applyBorder="1" applyAlignment="1">
      <alignment horizontal="center" vertical="center" shrinkToFit="1"/>
    </xf>
    <xf numFmtId="164" fontId="2" fillId="0" borderId="8" xfId="0" applyNumberFormat="1" applyFont="1" applyFill="1" applyBorder="1" applyAlignment="1">
      <alignment horizontal="center" vertical="top" shrinkToFit="1"/>
    </xf>
    <xf numFmtId="164" fontId="2" fillId="0" borderId="15" xfId="0" applyNumberFormat="1" applyFont="1" applyFill="1" applyBorder="1" applyAlignment="1">
      <alignment horizontal="center" vertical="top" shrinkToFi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 indent="16"/>
    </xf>
    <xf numFmtId="0" fontId="1" fillId="0" borderId="0" xfId="0" applyFont="1" applyFill="1" applyBorder="1" applyAlignment="1">
      <alignment horizontal="left" wrapText="1" indent="4"/>
    </xf>
    <xf numFmtId="0" fontId="0" fillId="0" borderId="12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14" fontId="7" fillId="0" borderId="14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horizontal="center" vertical="top" wrapText="1"/>
    </xf>
    <xf numFmtId="14" fontId="7" fillId="0" borderId="12" xfId="0" applyNumberFormat="1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14" fontId="7" fillId="0" borderId="1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top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top"/>
    </xf>
    <xf numFmtId="14" fontId="7" fillId="0" borderId="14" xfId="0" applyNumberFormat="1" applyFont="1" applyFill="1" applyBorder="1" applyAlignment="1">
      <alignment horizontal="center" vertical="top"/>
    </xf>
    <xf numFmtId="14" fontId="0" fillId="0" borderId="19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BF407-C4A9-4222-96EC-9939E8F5681B}">
  <dimension ref="A1:S47"/>
  <sheetViews>
    <sheetView tabSelected="1" zoomScaleNormal="100" workbookViewId="0">
      <selection activeCell="S34" sqref="S34"/>
    </sheetView>
  </sheetViews>
  <sheetFormatPr defaultRowHeight="13" x14ac:dyDescent="0.3"/>
  <cols>
    <col min="1" max="1" width="6.8984375" customWidth="1"/>
    <col min="2" max="2" width="12.8984375" customWidth="1"/>
    <col min="3" max="3" width="17.3984375" customWidth="1"/>
    <col min="4" max="4" width="12.5" customWidth="1"/>
    <col min="5" max="5" width="4.69921875" customWidth="1"/>
    <col min="6" max="6" width="12.09765625" customWidth="1"/>
    <col min="7" max="7" width="13.5" customWidth="1"/>
    <col min="8" max="8" width="9.796875" customWidth="1"/>
    <col min="9" max="9" width="13.69921875" customWidth="1"/>
    <col min="10" max="10" width="8.3984375" customWidth="1"/>
    <col min="11" max="11" width="4.69921875" customWidth="1"/>
    <col min="12" max="12" width="11.69921875" customWidth="1"/>
    <col min="13" max="13" width="8.59765625" customWidth="1"/>
    <col min="14" max="14" width="11.69921875" customWidth="1"/>
    <col min="15" max="15" width="11.09765625" customWidth="1"/>
    <col min="16" max="16" width="15.09765625" customWidth="1"/>
    <col min="17" max="17" width="19.8984375" customWidth="1"/>
    <col min="19" max="19" width="48.8984375" customWidth="1"/>
  </cols>
  <sheetData>
    <row r="1" spans="1:19" ht="28" customHeight="1" x14ac:dyDescent="0.3">
      <c r="A1" s="58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45.5" customHeight="1" thickBot="1" x14ac:dyDescent="0.3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50" customHeight="1" thickBot="1" x14ac:dyDescent="0.35">
      <c r="A3" s="66" t="s">
        <v>2</v>
      </c>
      <c r="B3" s="67"/>
      <c r="C3" s="12" t="s">
        <v>3</v>
      </c>
      <c r="D3" s="56" t="s">
        <v>12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14</v>
      </c>
      <c r="L3" s="12" t="s">
        <v>9</v>
      </c>
      <c r="M3" s="12" t="s">
        <v>10</v>
      </c>
      <c r="N3" s="12" t="s">
        <v>17</v>
      </c>
      <c r="O3" s="56" t="s">
        <v>11</v>
      </c>
      <c r="P3" s="12" t="s">
        <v>15</v>
      </c>
      <c r="Q3" s="13" t="s">
        <v>1</v>
      </c>
      <c r="R3" s="57" t="s">
        <v>0</v>
      </c>
      <c r="S3" s="40" t="s">
        <v>16</v>
      </c>
    </row>
    <row r="4" spans="1:19" ht="30" customHeight="1" x14ac:dyDescent="0.3">
      <c r="A4" s="64" t="s">
        <v>18</v>
      </c>
      <c r="B4" s="65"/>
      <c r="C4" s="36" t="s">
        <v>19</v>
      </c>
      <c r="D4" s="36" t="s">
        <v>20</v>
      </c>
      <c r="E4" s="37">
        <v>1</v>
      </c>
      <c r="F4" s="37">
        <v>2</v>
      </c>
      <c r="G4" s="37">
        <v>4</v>
      </c>
      <c r="H4" s="38" t="s">
        <v>21</v>
      </c>
      <c r="I4" s="37">
        <v>4</v>
      </c>
      <c r="J4" s="38" t="s">
        <v>22</v>
      </c>
      <c r="K4" s="37">
        <v>13</v>
      </c>
      <c r="L4" s="41">
        <v>25040</v>
      </c>
      <c r="M4" s="39"/>
      <c r="N4" s="41">
        <v>3040</v>
      </c>
      <c r="O4" s="41">
        <v>6560</v>
      </c>
      <c r="P4" s="42">
        <v>34640</v>
      </c>
      <c r="Q4" s="82">
        <v>44992</v>
      </c>
      <c r="R4" s="27" t="str">
        <f t="shared" ref="R4:R6" si="0">IF(Q4,"Yes","No")</f>
        <v>Yes</v>
      </c>
      <c r="S4" s="2"/>
    </row>
    <row r="5" spans="1:19" ht="13" customHeight="1" x14ac:dyDescent="0.3">
      <c r="A5" s="62" t="s">
        <v>23</v>
      </c>
      <c r="B5" s="63"/>
      <c r="C5" s="17" t="s">
        <v>19</v>
      </c>
      <c r="D5" s="17" t="s">
        <v>20</v>
      </c>
      <c r="E5" s="18">
        <v>1</v>
      </c>
      <c r="F5" s="18">
        <v>2</v>
      </c>
      <c r="G5" s="18">
        <v>4</v>
      </c>
      <c r="H5" s="33" t="s">
        <v>21</v>
      </c>
      <c r="I5" s="18">
        <v>4</v>
      </c>
      <c r="J5" s="33" t="s">
        <v>22</v>
      </c>
      <c r="K5" s="18">
        <v>13</v>
      </c>
      <c r="L5" s="43">
        <v>25040</v>
      </c>
      <c r="M5" s="19"/>
      <c r="N5" s="43">
        <v>3040</v>
      </c>
      <c r="O5" s="43">
        <v>6560</v>
      </c>
      <c r="P5" s="44">
        <v>34640</v>
      </c>
      <c r="Q5" s="83">
        <v>44992</v>
      </c>
      <c r="R5" s="84" t="str">
        <f t="shared" si="0"/>
        <v>Yes</v>
      </c>
      <c r="S5" s="3"/>
    </row>
    <row r="6" spans="1:19" ht="12.75" customHeight="1" x14ac:dyDescent="0.3">
      <c r="A6" s="62" t="s">
        <v>24</v>
      </c>
      <c r="B6" s="63"/>
      <c r="C6" s="17" t="s">
        <v>25</v>
      </c>
      <c r="D6" s="17" t="s">
        <v>20</v>
      </c>
      <c r="E6" s="18">
        <v>1</v>
      </c>
      <c r="F6" s="18">
        <v>2</v>
      </c>
      <c r="G6" s="18">
        <v>4</v>
      </c>
      <c r="H6" s="33" t="s">
        <v>21</v>
      </c>
      <c r="I6" s="18">
        <v>4</v>
      </c>
      <c r="J6" s="33" t="s">
        <v>22</v>
      </c>
      <c r="K6" s="18">
        <v>13</v>
      </c>
      <c r="L6" s="43">
        <v>25040</v>
      </c>
      <c r="M6" s="19"/>
      <c r="N6" s="43">
        <v>3040</v>
      </c>
      <c r="O6" s="43">
        <v>6560</v>
      </c>
      <c r="P6" s="44">
        <v>34640</v>
      </c>
      <c r="Q6" s="83">
        <v>44992</v>
      </c>
      <c r="R6" s="84" t="str">
        <f t="shared" si="0"/>
        <v>Yes</v>
      </c>
      <c r="S6" s="3"/>
    </row>
    <row r="7" spans="1:19" ht="20" customHeight="1" x14ac:dyDescent="0.3">
      <c r="A7" s="60"/>
      <c r="B7" s="61"/>
      <c r="C7" s="20"/>
      <c r="D7" s="20"/>
      <c r="E7" s="18">
        <v>3</v>
      </c>
      <c r="F7" s="20"/>
      <c r="G7" s="20"/>
      <c r="H7" s="16"/>
      <c r="I7" s="20"/>
      <c r="J7" s="16"/>
      <c r="K7" s="16"/>
      <c r="L7" s="43">
        <v>75120</v>
      </c>
      <c r="M7" s="21">
        <v>0</v>
      </c>
      <c r="N7" s="43">
        <v>9120</v>
      </c>
      <c r="O7" s="43">
        <v>19680</v>
      </c>
      <c r="P7" s="44">
        <v>103920</v>
      </c>
      <c r="Q7" s="85"/>
      <c r="R7" s="84"/>
      <c r="S7" s="3"/>
    </row>
    <row r="8" spans="1:19" ht="32" customHeight="1" x14ac:dyDescent="0.3">
      <c r="A8" s="68" t="s">
        <v>26</v>
      </c>
      <c r="B8" s="69"/>
      <c r="C8" s="14" t="s">
        <v>27</v>
      </c>
      <c r="D8" s="14" t="s">
        <v>28</v>
      </c>
      <c r="E8" s="15">
        <v>1</v>
      </c>
      <c r="F8" s="15">
        <v>2</v>
      </c>
      <c r="G8" s="15">
        <v>2</v>
      </c>
      <c r="H8" s="32" t="s">
        <v>21</v>
      </c>
      <c r="I8" s="15">
        <v>6</v>
      </c>
      <c r="J8" s="32" t="s">
        <v>22</v>
      </c>
      <c r="K8" s="15">
        <v>14</v>
      </c>
      <c r="L8" s="45">
        <v>37560</v>
      </c>
      <c r="M8" s="16"/>
      <c r="N8" s="45">
        <v>4560</v>
      </c>
      <c r="O8" s="45">
        <v>1750</v>
      </c>
      <c r="P8" s="46">
        <v>43870</v>
      </c>
      <c r="Q8" s="83">
        <v>44992</v>
      </c>
      <c r="R8" s="84" t="str">
        <f t="shared" ref="R8:R45" si="1">IF(Q8,"Yes","No")</f>
        <v>Yes</v>
      </c>
      <c r="S8" s="3"/>
    </row>
    <row r="9" spans="1:19" ht="12.75" customHeight="1" x14ac:dyDescent="0.3">
      <c r="A9" s="62" t="s">
        <v>29</v>
      </c>
      <c r="B9" s="63"/>
      <c r="C9" s="17" t="s">
        <v>30</v>
      </c>
      <c r="D9" s="17" t="s">
        <v>20</v>
      </c>
      <c r="E9" s="18">
        <v>1</v>
      </c>
      <c r="F9" s="18">
        <v>2</v>
      </c>
      <c r="G9" s="18">
        <v>2</v>
      </c>
      <c r="H9" s="33" t="s">
        <v>21</v>
      </c>
      <c r="I9" s="18">
        <v>6</v>
      </c>
      <c r="J9" s="33" t="s">
        <v>22</v>
      </c>
      <c r="K9" s="18">
        <v>14</v>
      </c>
      <c r="L9" s="43">
        <v>37560</v>
      </c>
      <c r="M9" s="19"/>
      <c r="N9" s="43">
        <v>4560</v>
      </c>
      <c r="O9" s="43">
        <v>6560</v>
      </c>
      <c r="P9" s="44">
        <v>48680</v>
      </c>
      <c r="Q9" s="83">
        <v>44992</v>
      </c>
      <c r="R9" s="84" t="str">
        <f t="shared" si="1"/>
        <v>Yes</v>
      </c>
      <c r="S9" s="3"/>
    </row>
    <row r="10" spans="1:19" ht="20" customHeight="1" x14ac:dyDescent="0.3">
      <c r="A10" s="60"/>
      <c r="B10" s="61"/>
      <c r="C10" s="20"/>
      <c r="D10" s="20"/>
      <c r="E10" s="18">
        <v>2</v>
      </c>
      <c r="F10" s="20"/>
      <c r="G10" s="20"/>
      <c r="H10" s="16"/>
      <c r="I10" s="20"/>
      <c r="J10" s="16"/>
      <c r="K10" s="16"/>
      <c r="L10" s="43">
        <v>75120</v>
      </c>
      <c r="M10" s="21">
        <v>0</v>
      </c>
      <c r="N10" s="43">
        <v>9120</v>
      </c>
      <c r="O10" s="43">
        <v>8310</v>
      </c>
      <c r="P10" s="44">
        <v>92550</v>
      </c>
      <c r="Q10" s="85"/>
      <c r="R10" s="84"/>
      <c r="S10" s="3"/>
    </row>
    <row r="11" spans="1:19" ht="32" customHeight="1" x14ac:dyDescent="0.3">
      <c r="A11" s="68" t="s">
        <v>31</v>
      </c>
      <c r="B11" s="69"/>
      <c r="C11" s="14" t="s">
        <v>32</v>
      </c>
      <c r="D11" s="14" t="s">
        <v>20</v>
      </c>
      <c r="E11" s="15">
        <v>1</v>
      </c>
      <c r="F11" s="15">
        <v>2</v>
      </c>
      <c r="G11" s="15">
        <v>2</v>
      </c>
      <c r="H11" s="32" t="s">
        <v>21</v>
      </c>
      <c r="I11" s="15">
        <v>6</v>
      </c>
      <c r="J11" s="32" t="s">
        <v>22</v>
      </c>
      <c r="K11" s="15">
        <v>15</v>
      </c>
      <c r="L11" s="45">
        <v>37560</v>
      </c>
      <c r="M11" s="16"/>
      <c r="N11" s="45">
        <v>4560</v>
      </c>
      <c r="O11" s="45">
        <v>6560</v>
      </c>
      <c r="P11" s="46">
        <v>48680</v>
      </c>
      <c r="Q11" s="83">
        <v>44992</v>
      </c>
      <c r="R11" s="84" t="str">
        <f t="shared" si="1"/>
        <v>Yes</v>
      </c>
      <c r="S11" s="3"/>
    </row>
    <row r="12" spans="1:19" ht="12.75" customHeight="1" x14ac:dyDescent="0.3">
      <c r="A12" s="62" t="s">
        <v>24</v>
      </c>
      <c r="B12" s="63"/>
      <c r="C12" s="17" t="s">
        <v>33</v>
      </c>
      <c r="D12" s="17" t="s">
        <v>28</v>
      </c>
      <c r="E12" s="18">
        <v>1</v>
      </c>
      <c r="F12" s="18">
        <v>2</v>
      </c>
      <c r="G12" s="18">
        <v>2</v>
      </c>
      <c r="H12" s="33" t="s">
        <v>21</v>
      </c>
      <c r="I12" s="18">
        <v>6</v>
      </c>
      <c r="J12" s="33" t="s">
        <v>22</v>
      </c>
      <c r="K12" s="18">
        <v>15</v>
      </c>
      <c r="L12" s="43">
        <v>37560</v>
      </c>
      <c r="M12" s="19"/>
      <c r="N12" s="43">
        <v>4560</v>
      </c>
      <c r="O12" s="43">
        <v>1750</v>
      </c>
      <c r="P12" s="44">
        <v>43870</v>
      </c>
      <c r="Q12" s="83">
        <v>44992</v>
      </c>
      <c r="R12" s="84" t="str">
        <f t="shared" si="1"/>
        <v>Yes</v>
      </c>
      <c r="S12" s="3"/>
    </row>
    <row r="13" spans="1:19" ht="21" customHeight="1" x14ac:dyDescent="0.3">
      <c r="A13" s="60"/>
      <c r="B13" s="61"/>
      <c r="C13" s="20"/>
      <c r="D13" s="20"/>
      <c r="E13" s="18">
        <v>2</v>
      </c>
      <c r="F13" s="20"/>
      <c r="G13" s="20"/>
      <c r="H13" s="16"/>
      <c r="I13" s="20"/>
      <c r="J13" s="16"/>
      <c r="K13" s="16"/>
      <c r="L13" s="43">
        <v>75120</v>
      </c>
      <c r="M13" s="21">
        <v>0</v>
      </c>
      <c r="N13" s="43">
        <v>9120</v>
      </c>
      <c r="O13" s="43">
        <v>8310</v>
      </c>
      <c r="P13" s="44">
        <v>92550</v>
      </c>
      <c r="Q13" s="85"/>
      <c r="R13" s="84"/>
      <c r="S13" s="3"/>
    </row>
    <row r="14" spans="1:19" ht="31" customHeight="1" x14ac:dyDescent="0.3">
      <c r="A14" s="68" t="s">
        <v>34</v>
      </c>
      <c r="B14" s="69"/>
      <c r="C14" s="14" t="s">
        <v>35</v>
      </c>
      <c r="D14" s="14" t="s">
        <v>20</v>
      </c>
      <c r="E14" s="15">
        <v>1</v>
      </c>
      <c r="F14" s="15">
        <v>2</v>
      </c>
      <c r="G14" s="15">
        <v>4</v>
      </c>
      <c r="H14" s="32" t="s">
        <v>21</v>
      </c>
      <c r="I14" s="15">
        <v>4</v>
      </c>
      <c r="J14" s="32" t="s">
        <v>22</v>
      </c>
      <c r="K14" s="15">
        <v>16</v>
      </c>
      <c r="L14" s="45">
        <v>25040</v>
      </c>
      <c r="M14" s="16"/>
      <c r="N14" s="45">
        <v>3040</v>
      </c>
      <c r="O14" s="45">
        <v>6560</v>
      </c>
      <c r="P14" s="46">
        <v>34640</v>
      </c>
      <c r="Q14" s="83">
        <v>44992</v>
      </c>
      <c r="R14" s="84" t="str">
        <f t="shared" si="1"/>
        <v>Yes</v>
      </c>
      <c r="S14" s="3"/>
    </row>
    <row r="15" spans="1:19" ht="13" customHeight="1" x14ac:dyDescent="0.3">
      <c r="A15" s="62" t="s">
        <v>36</v>
      </c>
      <c r="B15" s="63"/>
      <c r="C15" s="17" t="s">
        <v>24</v>
      </c>
      <c r="D15" s="17" t="s">
        <v>20</v>
      </c>
      <c r="E15" s="18">
        <v>1</v>
      </c>
      <c r="F15" s="18">
        <v>2</v>
      </c>
      <c r="G15" s="18">
        <v>4</v>
      </c>
      <c r="H15" s="33" t="s">
        <v>21</v>
      </c>
      <c r="I15" s="18">
        <v>4</v>
      </c>
      <c r="J15" s="33" t="s">
        <v>22</v>
      </c>
      <c r="K15" s="18">
        <v>16</v>
      </c>
      <c r="L15" s="43">
        <v>25040</v>
      </c>
      <c r="M15" s="19"/>
      <c r="N15" s="43">
        <v>3040</v>
      </c>
      <c r="O15" s="43">
        <v>6560</v>
      </c>
      <c r="P15" s="44">
        <v>34640</v>
      </c>
      <c r="Q15" s="83">
        <v>44992</v>
      </c>
      <c r="R15" s="84" t="str">
        <f t="shared" si="1"/>
        <v>Yes</v>
      </c>
      <c r="S15" s="3"/>
    </row>
    <row r="16" spans="1:19" ht="12.5" customHeight="1" x14ac:dyDescent="0.3">
      <c r="A16" s="62" t="s">
        <v>37</v>
      </c>
      <c r="B16" s="63"/>
      <c r="C16" s="17" t="s">
        <v>38</v>
      </c>
      <c r="D16" s="17" t="s">
        <v>39</v>
      </c>
      <c r="E16" s="18">
        <v>1</v>
      </c>
      <c r="F16" s="18">
        <v>2</v>
      </c>
      <c r="G16" s="18">
        <v>4</v>
      </c>
      <c r="H16" s="33" t="s">
        <v>21</v>
      </c>
      <c r="I16" s="18">
        <v>4</v>
      </c>
      <c r="J16" s="33" t="s">
        <v>22</v>
      </c>
      <c r="K16" s="18">
        <v>16</v>
      </c>
      <c r="L16" s="43">
        <v>25040</v>
      </c>
      <c r="M16" s="19"/>
      <c r="N16" s="43">
        <v>3040</v>
      </c>
      <c r="O16" s="43">
        <v>6150</v>
      </c>
      <c r="P16" s="44">
        <v>34230</v>
      </c>
      <c r="Q16" s="83">
        <v>44992</v>
      </c>
      <c r="R16" s="84" t="str">
        <f t="shared" si="1"/>
        <v>Yes</v>
      </c>
      <c r="S16" s="3"/>
    </row>
    <row r="17" spans="1:19" ht="20" customHeight="1" x14ac:dyDescent="0.3">
      <c r="A17" s="60"/>
      <c r="B17" s="61"/>
      <c r="C17" s="20"/>
      <c r="D17" s="20"/>
      <c r="E17" s="18">
        <v>3</v>
      </c>
      <c r="F17" s="20"/>
      <c r="G17" s="20"/>
      <c r="H17" s="16"/>
      <c r="I17" s="20"/>
      <c r="J17" s="16"/>
      <c r="K17" s="16"/>
      <c r="L17" s="43">
        <v>75120</v>
      </c>
      <c r="M17" s="21">
        <v>0</v>
      </c>
      <c r="N17" s="43">
        <v>9120</v>
      </c>
      <c r="O17" s="43">
        <v>19270</v>
      </c>
      <c r="P17" s="44">
        <v>103510</v>
      </c>
      <c r="Q17" s="85"/>
      <c r="R17" s="84"/>
      <c r="S17" s="3"/>
    </row>
    <row r="18" spans="1:19" ht="32" customHeight="1" x14ac:dyDescent="0.3">
      <c r="A18" s="68" t="s">
        <v>40</v>
      </c>
      <c r="B18" s="69"/>
      <c r="C18" s="14" t="s">
        <v>41</v>
      </c>
      <c r="D18" s="14" t="s">
        <v>39</v>
      </c>
      <c r="E18" s="15">
        <v>1</v>
      </c>
      <c r="F18" s="15">
        <v>2</v>
      </c>
      <c r="G18" s="15">
        <v>2</v>
      </c>
      <c r="H18" s="32" t="s">
        <v>21</v>
      </c>
      <c r="I18" s="15">
        <v>6</v>
      </c>
      <c r="J18" s="32" t="s">
        <v>22</v>
      </c>
      <c r="K18" s="15">
        <v>17</v>
      </c>
      <c r="L18" s="45">
        <v>37560</v>
      </c>
      <c r="M18" s="16"/>
      <c r="N18" s="45">
        <v>4560</v>
      </c>
      <c r="O18" s="45">
        <v>6150</v>
      </c>
      <c r="P18" s="46">
        <v>48270</v>
      </c>
      <c r="Q18" s="83">
        <v>44992</v>
      </c>
      <c r="R18" s="84" t="str">
        <f t="shared" si="1"/>
        <v>Yes</v>
      </c>
      <c r="S18" s="3"/>
    </row>
    <row r="19" spans="1:19" ht="12.75" customHeight="1" x14ac:dyDescent="0.3">
      <c r="A19" s="62" t="s">
        <v>42</v>
      </c>
      <c r="B19" s="63"/>
      <c r="C19" s="17" t="s">
        <v>43</v>
      </c>
      <c r="D19" s="17" t="s">
        <v>39</v>
      </c>
      <c r="E19" s="18">
        <v>1</v>
      </c>
      <c r="F19" s="18">
        <v>2</v>
      </c>
      <c r="G19" s="18">
        <v>2</v>
      </c>
      <c r="H19" s="33" t="s">
        <v>21</v>
      </c>
      <c r="I19" s="18">
        <v>6</v>
      </c>
      <c r="J19" s="33" t="s">
        <v>22</v>
      </c>
      <c r="K19" s="18">
        <v>17</v>
      </c>
      <c r="L19" s="43">
        <v>37560</v>
      </c>
      <c r="M19" s="19"/>
      <c r="N19" s="43">
        <v>4560</v>
      </c>
      <c r="O19" s="43">
        <v>6150</v>
      </c>
      <c r="P19" s="44">
        <v>48270</v>
      </c>
      <c r="Q19" s="83">
        <v>44992</v>
      </c>
      <c r="R19" s="84" t="str">
        <f t="shared" si="1"/>
        <v>Yes</v>
      </c>
      <c r="S19" s="3"/>
    </row>
    <row r="20" spans="1:19" ht="20" customHeight="1" x14ac:dyDescent="0.3">
      <c r="A20" s="60"/>
      <c r="B20" s="61"/>
      <c r="C20" s="20"/>
      <c r="D20" s="20"/>
      <c r="E20" s="18">
        <v>2</v>
      </c>
      <c r="F20" s="20"/>
      <c r="G20" s="20"/>
      <c r="H20" s="16"/>
      <c r="I20" s="20"/>
      <c r="J20" s="16"/>
      <c r="K20" s="16"/>
      <c r="L20" s="43">
        <v>75120</v>
      </c>
      <c r="M20" s="21">
        <v>0</v>
      </c>
      <c r="N20" s="43">
        <v>9120</v>
      </c>
      <c r="O20" s="43">
        <v>12300</v>
      </c>
      <c r="P20" s="44">
        <v>96540</v>
      </c>
      <c r="Q20" s="85"/>
      <c r="R20" s="84"/>
      <c r="S20" s="3"/>
    </row>
    <row r="21" spans="1:19" ht="32" customHeight="1" x14ac:dyDescent="0.3">
      <c r="A21" s="68" t="s">
        <v>44</v>
      </c>
      <c r="B21" s="69"/>
      <c r="C21" s="14" t="s">
        <v>45</v>
      </c>
      <c r="D21" s="14" t="s">
        <v>46</v>
      </c>
      <c r="E21" s="15">
        <v>1</v>
      </c>
      <c r="F21" s="15">
        <v>2</v>
      </c>
      <c r="G21" s="15">
        <v>4</v>
      </c>
      <c r="H21" s="32" t="s">
        <v>21</v>
      </c>
      <c r="I21" s="15">
        <v>4</v>
      </c>
      <c r="J21" s="32" t="s">
        <v>22</v>
      </c>
      <c r="K21" s="15">
        <v>18</v>
      </c>
      <c r="L21" s="45">
        <v>25040</v>
      </c>
      <c r="M21" s="16"/>
      <c r="N21" s="45">
        <v>3040</v>
      </c>
      <c r="O21" s="45">
        <v>8200</v>
      </c>
      <c r="P21" s="46">
        <v>36280</v>
      </c>
      <c r="Q21" s="83">
        <v>44992</v>
      </c>
      <c r="R21" s="84" t="str">
        <f t="shared" si="1"/>
        <v>Yes</v>
      </c>
      <c r="S21" s="3"/>
    </row>
    <row r="22" spans="1:19" ht="12.75" customHeight="1" x14ac:dyDescent="0.3">
      <c r="A22" s="62" t="s">
        <v>43</v>
      </c>
      <c r="B22" s="63"/>
      <c r="C22" s="17" t="s">
        <v>36</v>
      </c>
      <c r="D22" s="17" t="s">
        <v>39</v>
      </c>
      <c r="E22" s="18">
        <v>1</v>
      </c>
      <c r="F22" s="18">
        <v>2</v>
      </c>
      <c r="G22" s="18">
        <v>4</v>
      </c>
      <c r="H22" s="33" t="s">
        <v>21</v>
      </c>
      <c r="I22" s="18">
        <v>4</v>
      </c>
      <c r="J22" s="33" t="s">
        <v>22</v>
      </c>
      <c r="K22" s="18">
        <v>18</v>
      </c>
      <c r="L22" s="43">
        <v>25040</v>
      </c>
      <c r="M22" s="19"/>
      <c r="N22" s="43">
        <v>3040</v>
      </c>
      <c r="O22" s="43">
        <v>6150</v>
      </c>
      <c r="P22" s="44">
        <v>34230</v>
      </c>
      <c r="Q22" s="83">
        <v>44992</v>
      </c>
      <c r="R22" s="84" t="str">
        <f t="shared" si="1"/>
        <v>Yes</v>
      </c>
      <c r="S22" s="3"/>
    </row>
    <row r="23" spans="1:19" ht="12.75" customHeight="1" x14ac:dyDescent="0.3">
      <c r="A23" s="62" t="s">
        <v>47</v>
      </c>
      <c r="B23" s="63"/>
      <c r="C23" s="17" t="s">
        <v>43</v>
      </c>
      <c r="D23" s="17" t="s">
        <v>39</v>
      </c>
      <c r="E23" s="18">
        <v>1</v>
      </c>
      <c r="F23" s="18">
        <v>2</v>
      </c>
      <c r="G23" s="18">
        <v>4</v>
      </c>
      <c r="H23" s="33" t="s">
        <v>21</v>
      </c>
      <c r="I23" s="18">
        <v>4</v>
      </c>
      <c r="J23" s="33" t="s">
        <v>22</v>
      </c>
      <c r="K23" s="18">
        <v>18</v>
      </c>
      <c r="L23" s="43">
        <v>25040</v>
      </c>
      <c r="M23" s="19"/>
      <c r="N23" s="43">
        <v>3040</v>
      </c>
      <c r="O23" s="43">
        <v>6150</v>
      </c>
      <c r="P23" s="44">
        <v>34230</v>
      </c>
      <c r="Q23" s="83">
        <v>44992</v>
      </c>
      <c r="R23" s="84" t="str">
        <f t="shared" si="1"/>
        <v>Yes</v>
      </c>
      <c r="S23" s="3"/>
    </row>
    <row r="24" spans="1:19" ht="20" customHeight="1" x14ac:dyDescent="0.3">
      <c r="A24" s="60"/>
      <c r="B24" s="61"/>
      <c r="C24" s="20"/>
      <c r="D24" s="20"/>
      <c r="E24" s="18">
        <v>3</v>
      </c>
      <c r="F24" s="20"/>
      <c r="G24" s="20"/>
      <c r="H24" s="16"/>
      <c r="I24" s="20"/>
      <c r="J24" s="16"/>
      <c r="K24" s="16"/>
      <c r="L24" s="43">
        <v>75120</v>
      </c>
      <c r="M24" s="21">
        <v>0</v>
      </c>
      <c r="N24" s="43">
        <v>9120</v>
      </c>
      <c r="O24" s="43">
        <v>20500</v>
      </c>
      <c r="P24" s="44">
        <v>104740</v>
      </c>
      <c r="Q24" s="85"/>
      <c r="R24" s="84"/>
      <c r="S24" s="3"/>
    </row>
    <row r="25" spans="1:19" ht="32" customHeight="1" x14ac:dyDescent="0.3">
      <c r="A25" s="68" t="s">
        <v>48</v>
      </c>
      <c r="B25" s="69"/>
      <c r="C25" s="14" t="s">
        <v>49</v>
      </c>
      <c r="D25" s="14" t="s">
        <v>20</v>
      </c>
      <c r="E25" s="15">
        <v>1</v>
      </c>
      <c r="F25" s="15">
        <v>2</v>
      </c>
      <c r="G25" s="15">
        <v>2</v>
      </c>
      <c r="H25" s="32" t="s">
        <v>21</v>
      </c>
      <c r="I25" s="15">
        <v>6</v>
      </c>
      <c r="J25" s="32" t="s">
        <v>22</v>
      </c>
      <c r="K25" s="15">
        <v>19</v>
      </c>
      <c r="L25" s="45">
        <v>37560</v>
      </c>
      <c r="M25" s="16"/>
      <c r="N25" s="45">
        <v>4560</v>
      </c>
      <c r="O25" s="45">
        <v>6560</v>
      </c>
      <c r="P25" s="46">
        <v>48680</v>
      </c>
      <c r="Q25" s="83">
        <v>44992</v>
      </c>
      <c r="R25" s="84" t="str">
        <f t="shared" si="1"/>
        <v>Yes</v>
      </c>
      <c r="S25" s="3"/>
    </row>
    <row r="26" spans="1:19" ht="12.75" customHeight="1" x14ac:dyDescent="0.3">
      <c r="A26" s="62" t="s">
        <v>50</v>
      </c>
      <c r="B26" s="63"/>
      <c r="C26" s="17" t="s">
        <v>45</v>
      </c>
      <c r="D26" s="17" t="s">
        <v>28</v>
      </c>
      <c r="E26" s="18">
        <v>1</v>
      </c>
      <c r="F26" s="18">
        <v>2</v>
      </c>
      <c r="G26" s="18">
        <v>2</v>
      </c>
      <c r="H26" s="33" t="s">
        <v>21</v>
      </c>
      <c r="I26" s="18">
        <v>6</v>
      </c>
      <c r="J26" s="33" t="s">
        <v>22</v>
      </c>
      <c r="K26" s="18">
        <v>19</v>
      </c>
      <c r="L26" s="43">
        <v>37560</v>
      </c>
      <c r="M26" s="19"/>
      <c r="N26" s="43">
        <v>4560</v>
      </c>
      <c r="O26" s="43">
        <v>1750</v>
      </c>
      <c r="P26" s="44">
        <v>43870</v>
      </c>
      <c r="Q26" s="83">
        <v>44992</v>
      </c>
      <c r="R26" s="84" t="str">
        <f t="shared" si="1"/>
        <v>Yes</v>
      </c>
      <c r="S26" s="3"/>
    </row>
    <row r="27" spans="1:19" ht="12.75" customHeight="1" thickBot="1" x14ac:dyDescent="0.35">
      <c r="A27" s="70"/>
      <c r="B27" s="71"/>
      <c r="C27" s="22"/>
      <c r="D27" s="22"/>
      <c r="E27" s="23">
        <v>2</v>
      </c>
      <c r="F27" s="22"/>
      <c r="G27" s="22"/>
      <c r="H27" s="34"/>
      <c r="I27" s="22"/>
      <c r="J27" s="22"/>
      <c r="K27" s="22"/>
      <c r="L27" s="47">
        <v>75120</v>
      </c>
      <c r="M27" s="24">
        <v>0</v>
      </c>
      <c r="N27" s="47">
        <v>9120</v>
      </c>
      <c r="O27" s="47">
        <v>8310</v>
      </c>
      <c r="P27" s="47">
        <v>92550</v>
      </c>
      <c r="Q27" s="86"/>
      <c r="R27" s="87"/>
      <c r="S27" s="4"/>
    </row>
    <row r="28" spans="1:19" ht="84" customHeight="1" thickBot="1" x14ac:dyDescent="0.3">
      <c r="A28" s="75"/>
      <c r="B28" s="75"/>
      <c r="C28" s="11"/>
      <c r="D28" s="76"/>
      <c r="E28" s="76"/>
      <c r="F28" s="76"/>
      <c r="G28" s="76"/>
      <c r="H28" s="76"/>
      <c r="I28" s="1"/>
      <c r="J28" s="8"/>
      <c r="K28" s="77"/>
      <c r="L28" s="77"/>
      <c r="M28" s="7"/>
      <c r="N28" s="7"/>
      <c r="O28" s="74"/>
      <c r="P28" s="74"/>
      <c r="Q28" s="5"/>
      <c r="R28" s="5"/>
    </row>
    <row r="29" spans="1:19" ht="50" customHeight="1" thickBot="1" x14ac:dyDescent="0.35">
      <c r="A29" s="66" t="s">
        <v>2</v>
      </c>
      <c r="B29" s="67"/>
      <c r="C29" s="12" t="s">
        <v>3</v>
      </c>
      <c r="D29" s="56" t="s">
        <v>12</v>
      </c>
      <c r="E29" s="12" t="s">
        <v>13</v>
      </c>
      <c r="F29" s="12" t="s">
        <v>4</v>
      </c>
      <c r="G29" s="12" t="s">
        <v>5</v>
      </c>
      <c r="H29" s="12" t="s">
        <v>6</v>
      </c>
      <c r="I29" s="12" t="s">
        <v>7</v>
      </c>
      <c r="J29" s="12" t="s">
        <v>8</v>
      </c>
      <c r="K29" s="12" t="s">
        <v>14</v>
      </c>
      <c r="L29" s="12" t="s">
        <v>9</v>
      </c>
      <c r="M29" s="12" t="s">
        <v>10</v>
      </c>
      <c r="N29" s="12" t="s">
        <v>17</v>
      </c>
      <c r="O29" s="56" t="s">
        <v>11</v>
      </c>
      <c r="P29" s="12" t="s">
        <v>15</v>
      </c>
      <c r="Q29" s="13" t="s">
        <v>1</v>
      </c>
      <c r="R29" s="57" t="s">
        <v>0</v>
      </c>
      <c r="S29" s="40" t="s">
        <v>16</v>
      </c>
    </row>
    <row r="30" spans="1:19" ht="45.75" customHeight="1" x14ac:dyDescent="0.3">
      <c r="A30" s="72" t="s">
        <v>51</v>
      </c>
      <c r="B30" s="73"/>
      <c r="C30" s="25" t="s">
        <v>41</v>
      </c>
      <c r="D30" s="25" t="s">
        <v>20</v>
      </c>
      <c r="E30" s="26">
        <v>1</v>
      </c>
      <c r="F30" s="26">
        <v>2</v>
      </c>
      <c r="G30" s="26">
        <v>4</v>
      </c>
      <c r="H30" s="35" t="s">
        <v>21</v>
      </c>
      <c r="I30" s="26">
        <v>4</v>
      </c>
      <c r="J30" s="35" t="s">
        <v>22</v>
      </c>
      <c r="K30" s="26">
        <v>20</v>
      </c>
      <c r="L30" s="48">
        <v>25040</v>
      </c>
      <c r="M30" s="27"/>
      <c r="N30" s="48">
        <v>3040</v>
      </c>
      <c r="O30" s="48">
        <v>6560</v>
      </c>
      <c r="P30" s="49">
        <v>34640</v>
      </c>
      <c r="Q30" s="88">
        <v>44992</v>
      </c>
      <c r="R30" s="89" t="str">
        <f t="shared" si="1"/>
        <v>Yes</v>
      </c>
      <c r="S30" s="2"/>
    </row>
    <row r="31" spans="1:19" ht="13" customHeight="1" x14ac:dyDescent="0.3">
      <c r="A31" s="62" t="s">
        <v>52</v>
      </c>
      <c r="B31" s="63"/>
      <c r="C31" s="17" t="s">
        <v>43</v>
      </c>
      <c r="D31" s="17" t="s">
        <v>39</v>
      </c>
      <c r="E31" s="28">
        <v>1</v>
      </c>
      <c r="F31" s="28">
        <v>2</v>
      </c>
      <c r="G31" s="28">
        <v>4</v>
      </c>
      <c r="H31" s="33" t="s">
        <v>21</v>
      </c>
      <c r="I31" s="28">
        <v>4</v>
      </c>
      <c r="J31" s="33" t="s">
        <v>22</v>
      </c>
      <c r="K31" s="28">
        <v>20</v>
      </c>
      <c r="L31" s="50">
        <v>25040</v>
      </c>
      <c r="M31" s="19"/>
      <c r="N31" s="50">
        <v>3040</v>
      </c>
      <c r="O31" s="50">
        <v>6150</v>
      </c>
      <c r="P31" s="51">
        <v>34230</v>
      </c>
      <c r="Q31" s="90">
        <v>44992</v>
      </c>
      <c r="R31" s="91" t="str">
        <f t="shared" si="1"/>
        <v>Yes</v>
      </c>
      <c r="S31" s="3"/>
    </row>
    <row r="32" spans="1:19" ht="12.75" customHeight="1" x14ac:dyDescent="0.3">
      <c r="A32" s="62" t="s">
        <v>53</v>
      </c>
      <c r="B32" s="63"/>
      <c r="C32" s="17" t="s">
        <v>54</v>
      </c>
      <c r="D32" s="17" t="s">
        <v>20</v>
      </c>
      <c r="E32" s="28">
        <v>1</v>
      </c>
      <c r="F32" s="28">
        <v>2</v>
      </c>
      <c r="G32" s="28">
        <v>4</v>
      </c>
      <c r="H32" s="33" t="s">
        <v>21</v>
      </c>
      <c r="I32" s="28">
        <v>4</v>
      </c>
      <c r="J32" s="33" t="s">
        <v>22</v>
      </c>
      <c r="K32" s="28">
        <v>20</v>
      </c>
      <c r="L32" s="50">
        <v>25040</v>
      </c>
      <c r="M32" s="19"/>
      <c r="N32" s="50">
        <v>3040</v>
      </c>
      <c r="O32" s="50">
        <v>6560</v>
      </c>
      <c r="P32" s="51">
        <v>34640</v>
      </c>
      <c r="Q32" s="90">
        <v>44992</v>
      </c>
      <c r="R32" s="91" t="str">
        <f t="shared" si="1"/>
        <v>Yes</v>
      </c>
      <c r="S32" s="3"/>
    </row>
    <row r="33" spans="1:19" ht="20" customHeight="1" x14ac:dyDescent="0.3">
      <c r="A33" s="60"/>
      <c r="B33" s="61"/>
      <c r="C33" s="20"/>
      <c r="D33" s="20"/>
      <c r="E33" s="28">
        <v>3</v>
      </c>
      <c r="F33" s="20"/>
      <c r="G33" s="20"/>
      <c r="H33" s="16"/>
      <c r="I33" s="20"/>
      <c r="J33" s="16"/>
      <c r="K33" s="16"/>
      <c r="L33" s="50">
        <v>75120</v>
      </c>
      <c r="M33" s="29">
        <v>0</v>
      </c>
      <c r="N33" s="50">
        <v>9120</v>
      </c>
      <c r="O33" s="50">
        <v>19270</v>
      </c>
      <c r="P33" s="51">
        <v>103510</v>
      </c>
      <c r="Q33" s="92"/>
      <c r="R33" s="91"/>
      <c r="S33" s="3"/>
    </row>
    <row r="34" spans="1:19" ht="32" customHeight="1" x14ac:dyDescent="0.3">
      <c r="A34" s="68" t="s">
        <v>55</v>
      </c>
      <c r="B34" s="69"/>
      <c r="C34" s="14" t="s">
        <v>43</v>
      </c>
      <c r="D34" s="14" t="s">
        <v>20</v>
      </c>
      <c r="E34" s="30">
        <v>1</v>
      </c>
      <c r="F34" s="30">
        <v>2</v>
      </c>
      <c r="G34" s="30">
        <v>4</v>
      </c>
      <c r="H34" s="32" t="s">
        <v>21</v>
      </c>
      <c r="I34" s="30">
        <v>4</v>
      </c>
      <c r="J34" s="32" t="s">
        <v>22</v>
      </c>
      <c r="K34" s="30">
        <v>21</v>
      </c>
      <c r="L34" s="52">
        <v>25040</v>
      </c>
      <c r="M34" s="16"/>
      <c r="N34" s="52">
        <v>3040</v>
      </c>
      <c r="O34" s="52">
        <v>6560</v>
      </c>
      <c r="P34" s="53">
        <v>34640</v>
      </c>
      <c r="Q34" s="90">
        <v>44992</v>
      </c>
      <c r="R34" s="91" t="str">
        <f t="shared" si="1"/>
        <v>Yes</v>
      </c>
      <c r="S34" s="3"/>
    </row>
    <row r="35" spans="1:19" ht="12.75" customHeight="1" x14ac:dyDescent="0.3">
      <c r="A35" s="62" t="s">
        <v>56</v>
      </c>
      <c r="B35" s="63"/>
      <c r="C35" s="17" t="s">
        <v>45</v>
      </c>
      <c r="D35" s="17" t="s">
        <v>20</v>
      </c>
      <c r="E35" s="28">
        <v>1</v>
      </c>
      <c r="F35" s="28">
        <v>2</v>
      </c>
      <c r="G35" s="28">
        <v>2</v>
      </c>
      <c r="H35" s="33" t="s">
        <v>21</v>
      </c>
      <c r="I35" s="28">
        <v>8</v>
      </c>
      <c r="J35" s="33" t="s">
        <v>22</v>
      </c>
      <c r="K35" s="28">
        <v>21</v>
      </c>
      <c r="L35" s="50">
        <v>50080</v>
      </c>
      <c r="M35" s="19"/>
      <c r="N35" s="50">
        <v>6080</v>
      </c>
      <c r="O35" s="50">
        <v>6560</v>
      </c>
      <c r="P35" s="51">
        <v>62720</v>
      </c>
      <c r="Q35" s="92">
        <v>44997</v>
      </c>
      <c r="R35" s="91" t="str">
        <f t="shared" si="1"/>
        <v>Yes</v>
      </c>
      <c r="S35" s="3"/>
    </row>
    <row r="36" spans="1:19" ht="21" customHeight="1" x14ac:dyDescent="0.3">
      <c r="A36" s="60"/>
      <c r="B36" s="61"/>
      <c r="C36" s="20"/>
      <c r="D36" s="20"/>
      <c r="E36" s="28">
        <v>2</v>
      </c>
      <c r="F36" s="20"/>
      <c r="G36" s="20"/>
      <c r="H36" s="16"/>
      <c r="I36" s="20"/>
      <c r="J36" s="16"/>
      <c r="K36" s="16"/>
      <c r="L36" s="50">
        <v>75120</v>
      </c>
      <c r="M36" s="29">
        <v>0</v>
      </c>
      <c r="N36" s="50">
        <v>9120</v>
      </c>
      <c r="O36" s="50">
        <v>13120</v>
      </c>
      <c r="P36" s="51">
        <v>97360</v>
      </c>
      <c r="Q36" s="92"/>
      <c r="R36" s="91" t="str">
        <f t="shared" si="1"/>
        <v>No</v>
      </c>
      <c r="S36" s="3"/>
    </row>
    <row r="37" spans="1:19" ht="31" customHeight="1" x14ac:dyDescent="0.3">
      <c r="A37" s="68" t="s">
        <v>57</v>
      </c>
      <c r="B37" s="69"/>
      <c r="C37" s="14" t="s">
        <v>47</v>
      </c>
      <c r="D37" s="14" t="s">
        <v>20</v>
      </c>
      <c r="E37" s="30">
        <v>1</v>
      </c>
      <c r="F37" s="30">
        <v>2</v>
      </c>
      <c r="G37" s="30">
        <v>4</v>
      </c>
      <c r="H37" s="32" t="s">
        <v>21</v>
      </c>
      <c r="I37" s="30">
        <v>4</v>
      </c>
      <c r="J37" s="32" t="s">
        <v>22</v>
      </c>
      <c r="K37" s="30">
        <v>22</v>
      </c>
      <c r="L37" s="52">
        <v>25040</v>
      </c>
      <c r="M37" s="16"/>
      <c r="N37" s="52">
        <v>3040</v>
      </c>
      <c r="O37" s="52">
        <v>6560</v>
      </c>
      <c r="P37" s="53">
        <v>34640</v>
      </c>
      <c r="Q37" s="90">
        <v>44992</v>
      </c>
      <c r="R37" s="91" t="str">
        <f t="shared" si="1"/>
        <v>Yes</v>
      </c>
      <c r="S37" s="3"/>
    </row>
    <row r="38" spans="1:19" ht="13" customHeight="1" x14ac:dyDescent="0.3">
      <c r="A38" s="62" t="s">
        <v>58</v>
      </c>
      <c r="B38" s="63"/>
      <c r="C38" s="17" t="s">
        <v>45</v>
      </c>
      <c r="D38" s="17" t="s">
        <v>20</v>
      </c>
      <c r="E38" s="28">
        <v>1</v>
      </c>
      <c r="F38" s="28">
        <v>2</v>
      </c>
      <c r="G38" s="28">
        <v>4</v>
      </c>
      <c r="H38" s="33" t="s">
        <v>21</v>
      </c>
      <c r="I38" s="28">
        <v>4</v>
      </c>
      <c r="J38" s="33" t="s">
        <v>22</v>
      </c>
      <c r="K38" s="28">
        <v>22</v>
      </c>
      <c r="L38" s="50">
        <v>25040</v>
      </c>
      <c r="M38" s="19"/>
      <c r="N38" s="50">
        <v>3040</v>
      </c>
      <c r="O38" s="50">
        <v>6560</v>
      </c>
      <c r="P38" s="51">
        <v>34640</v>
      </c>
      <c r="Q38" s="90">
        <v>44992</v>
      </c>
      <c r="R38" s="91" t="str">
        <f t="shared" si="1"/>
        <v>Yes</v>
      </c>
      <c r="S38" s="3"/>
    </row>
    <row r="39" spans="1:19" ht="12.75" customHeight="1" x14ac:dyDescent="0.3">
      <c r="A39" s="62" t="s">
        <v>59</v>
      </c>
      <c r="B39" s="63"/>
      <c r="C39" s="17" t="s">
        <v>60</v>
      </c>
      <c r="D39" s="17" t="s">
        <v>20</v>
      </c>
      <c r="E39" s="28">
        <v>1</v>
      </c>
      <c r="F39" s="28">
        <v>2</v>
      </c>
      <c r="G39" s="28">
        <v>4</v>
      </c>
      <c r="H39" s="33" t="s">
        <v>21</v>
      </c>
      <c r="I39" s="28">
        <v>4</v>
      </c>
      <c r="J39" s="33" t="s">
        <v>22</v>
      </c>
      <c r="K39" s="28">
        <v>22</v>
      </c>
      <c r="L39" s="50">
        <v>25040</v>
      </c>
      <c r="M39" s="19"/>
      <c r="N39" s="50">
        <v>3040</v>
      </c>
      <c r="O39" s="50">
        <v>6150</v>
      </c>
      <c r="P39" s="51">
        <v>34230</v>
      </c>
      <c r="Q39" s="90">
        <v>44992</v>
      </c>
      <c r="R39" s="91" t="str">
        <f t="shared" si="1"/>
        <v>Yes</v>
      </c>
      <c r="S39" s="3"/>
    </row>
    <row r="40" spans="1:19" ht="20" customHeight="1" x14ac:dyDescent="0.3">
      <c r="A40" s="60"/>
      <c r="B40" s="61"/>
      <c r="C40" s="20"/>
      <c r="D40" s="20"/>
      <c r="E40" s="28">
        <v>3</v>
      </c>
      <c r="F40" s="20"/>
      <c r="G40" s="20"/>
      <c r="H40" s="16"/>
      <c r="I40" s="20"/>
      <c r="J40" s="16"/>
      <c r="K40" s="16"/>
      <c r="L40" s="50">
        <v>75120</v>
      </c>
      <c r="M40" s="29">
        <v>0</v>
      </c>
      <c r="N40" s="50">
        <v>9120</v>
      </c>
      <c r="O40" s="50">
        <v>19270</v>
      </c>
      <c r="P40" s="51">
        <v>103510</v>
      </c>
      <c r="Q40" s="92"/>
      <c r="R40" s="91"/>
      <c r="S40" s="3"/>
    </row>
    <row r="41" spans="1:19" ht="32" customHeight="1" x14ac:dyDescent="0.3">
      <c r="A41" s="68" t="s">
        <v>61</v>
      </c>
      <c r="B41" s="69"/>
      <c r="C41" s="14" t="s">
        <v>62</v>
      </c>
      <c r="D41" s="14" t="s">
        <v>20</v>
      </c>
      <c r="E41" s="30">
        <v>1</v>
      </c>
      <c r="F41" s="30">
        <v>2</v>
      </c>
      <c r="G41" s="30">
        <v>4</v>
      </c>
      <c r="H41" s="32" t="s">
        <v>21</v>
      </c>
      <c r="I41" s="30">
        <v>4</v>
      </c>
      <c r="J41" s="32" t="s">
        <v>22</v>
      </c>
      <c r="K41" s="30">
        <v>23</v>
      </c>
      <c r="L41" s="52">
        <v>25040</v>
      </c>
      <c r="M41" s="16"/>
      <c r="N41" s="52">
        <v>3040</v>
      </c>
      <c r="O41" s="52">
        <v>6560</v>
      </c>
      <c r="P41" s="53">
        <v>34640</v>
      </c>
      <c r="Q41" s="92"/>
      <c r="R41" s="91" t="str">
        <f t="shared" si="1"/>
        <v>No</v>
      </c>
      <c r="S41" s="3"/>
    </row>
    <row r="42" spans="1:19" ht="12.75" customHeight="1" x14ac:dyDescent="0.3">
      <c r="A42" s="62" t="s">
        <v>59</v>
      </c>
      <c r="B42" s="63"/>
      <c r="C42" s="17" t="s">
        <v>63</v>
      </c>
      <c r="D42" s="17" t="s">
        <v>39</v>
      </c>
      <c r="E42" s="28">
        <v>1</v>
      </c>
      <c r="F42" s="28">
        <v>2</v>
      </c>
      <c r="G42" s="28">
        <v>4</v>
      </c>
      <c r="H42" s="33" t="s">
        <v>21</v>
      </c>
      <c r="I42" s="28">
        <v>4</v>
      </c>
      <c r="J42" s="33" t="s">
        <v>22</v>
      </c>
      <c r="K42" s="28">
        <v>23</v>
      </c>
      <c r="L42" s="50">
        <v>25040</v>
      </c>
      <c r="M42" s="19"/>
      <c r="N42" s="50">
        <v>3040</v>
      </c>
      <c r="O42" s="50">
        <v>6150</v>
      </c>
      <c r="P42" s="51">
        <v>34230</v>
      </c>
      <c r="Q42" s="92"/>
      <c r="R42" s="91" t="str">
        <f t="shared" si="1"/>
        <v>No</v>
      </c>
      <c r="S42" s="3"/>
    </row>
    <row r="43" spans="1:19" ht="20" customHeight="1" x14ac:dyDescent="0.3">
      <c r="A43" s="60"/>
      <c r="B43" s="61"/>
      <c r="C43" s="20"/>
      <c r="D43" s="20"/>
      <c r="E43" s="28">
        <v>2</v>
      </c>
      <c r="F43" s="20"/>
      <c r="G43" s="20"/>
      <c r="H43" s="16"/>
      <c r="I43" s="20"/>
      <c r="J43" s="16"/>
      <c r="K43" s="16"/>
      <c r="L43" s="50">
        <v>50080</v>
      </c>
      <c r="M43" s="29">
        <v>0</v>
      </c>
      <c r="N43" s="50">
        <v>6080</v>
      </c>
      <c r="O43" s="50">
        <v>12710</v>
      </c>
      <c r="P43" s="51">
        <v>68870</v>
      </c>
      <c r="Q43" s="92"/>
      <c r="R43" s="91"/>
      <c r="S43" s="3"/>
    </row>
    <row r="44" spans="1:19" ht="32" customHeight="1" x14ac:dyDescent="0.3">
      <c r="A44" s="68" t="s">
        <v>64</v>
      </c>
      <c r="B44" s="69"/>
      <c r="C44" s="14" t="s">
        <v>45</v>
      </c>
      <c r="D44" s="14" t="s">
        <v>46</v>
      </c>
      <c r="E44" s="30">
        <v>1</v>
      </c>
      <c r="F44" s="30">
        <v>2</v>
      </c>
      <c r="G44" s="30">
        <v>2</v>
      </c>
      <c r="H44" s="32" t="s">
        <v>21</v>
      </c>
      <c r="I44" s="30">
        <v>6</v>
      </c>
      <c r="J44" s="32" t="s">
        <v>22</v>
      </c>
      <c r="K44" s="30">
        <v>24</v>
      </c>
      <c r="L44" s="52">
        <v>37560</v>
      </c>
      <c r="M44" s="16"/>
      <c r="N44" s="52">
        <v>4560</v>
      </c>
      <c r="O44" s="52">
        <v>8200</v>
      </c>
      <c r="P44" s="53">
        <v>50320</v>
      </c>
      <c r="Q44" s="92"/>
      <c r="R44" s="91" t="str">
        <f t="shared" si="1"/>
        <v>No</v>
      </c>
      <c r="S44" s="3"/>
    </row>
    <row r="45" spans="1:19" ht="12.75" customHeight="1" x14ac:dyDescent="0.3">
      <c r="A45" s="62" t="s">
        <v>65</v>
      </c>
      <c r="B45" s="63"/>
      <c r="C45" s="17" t="s">
        <v>45</v>
      </c>
      <c r="D45" s="17" t="s">
        <v>46</v>
      </c>
      <c r="E45" s="28">
        <v>1</v>
      </c>
      <c r="F45" s="28">
        <v>2</v>
      </c>
      <c r="G45" s="28">
        <v>2</v>
      </c>
      <c r="H45" s="33" t="s">
        <v>21</v>
      </c>
      <c r="I45" s="28">
        <v>6</v>
      </c>
      <c r="J45" s="33" t="s">
        <v>22</v>
      </c>
      <c r="K45" s="28">
        <v>24</v>
      </c>
      <c r="L45" s="50">
        <v>37560</v>
      </c>
      <c r="M45" s="19"/>
      <c r="N45" s="50">
        <v>4560</v>
      </c>
      <c r="O45" s="50">
        <v>8200</v>
      </c>
      <c r="P45" s="51">
        <v>50320</v>
      </c>
      <c r="Q45" s="92"/>
      <c r="R45" s="91" t="str">
        <f t="shared" si="1"/>
        <v>No</v>
      </c>
      <c r="S45" s="3"/>
    </row>
    <row r="46" spans="1:19" ht="13.25" customHeight="1" x14ac:dyDescent="0.3">
      <c r="A46" s="80"/>
      <c r="B46" s="81"/>
      <c r="C46" s="31"/>
      <c r="D46" s="31"/>
      <c r="E46" s="28">
        <v>2</v>
      </c>
      <c r="F46" s="31"/>
      <c r="G46" s="31"/>
      <c r="H46" s="19"/>
      <c r="I46" s="31"/>
      <c r="J46" s="31"/>
      <c r="K46" s="31"/>
      <c r="L46" s="50">
        <v>75120</v>
      </c>
      <c r="M46" s="29">
        <v>0</v>
      </c>
      <c r="N46" s="50">
        <v>9120</v>
      </c>
      <c r="O46" s="50">
        <v>16400</v>
      </c>
      <c r="P46" s="51">
        <v>100640</v>
      </c>
      <c r="Q46" s="92"/>
      <c r="R46" s="91"/>
      <c r="S46" s="3"/>
    </row>
    <row r="47" spans="1:19" ht="13.75" customHeight="1" thickBot="1" x14ac:dyDescent="0.35">
      <c r="A47" s="78"/>
      <c r="B47" s="79"/>
      <c r="C47" s="9"/>
      <c r="D47" s="6"/>
      <c r="E47" s="10">
        <v>2</v>
      </c>
      <c r="F47" s="6"/>
      <c r="G47" s="9"/>
      <c r="H47" s="9"/>
      <c r="I47" s="9"/>
      <c r="J47" s="9"/>
      <c r="K47" s="9"/>
      <c r="L47" s="54"/>
      <c r="M47" s="54"/>
      <c r="N47" s="54">
        <v>267520</v>
      </c>
      <c r="O47" s="54">
        <v>687390</v>
      </c>
      <c r="P47" s="55">
        <v>3369870</v>
      </c>
      <c r="Q47" s="93"/>
      <c r="R47" s="94"/>
      <c r="S47" s="4"/>
    </row>
  </sheetData>
  <mergeCells count="49">
    <mergeCell ref="A47:B47"/>
    <mergeCell ref="A46:B46"/>
    <mergeCell ref="A45:B45"/>
    <mergeCell ref="A44:B44"/>
    <mergeCell ref="A43:B43"/>
    <mergeCell ref="A42:B42"/>
    <mergeCell ref="A41:B41"/>
    <mergeCell ref="A40:B40"/>
    <mergeCell ref="A39:B39"/>
    <mergeCell ref="A38:B38"/>
    <mergeCell ref="A37:B37"/>
    <mergeCell ref="A36:B36"/>
    <mergeCell ref="A35:B35"/>
    <mergeCell ref="A34:B34"/>
    <mergeCell ref="A33:B33"/>
    <mergeCell ref="A32:B32"/>
    <mergeCell ref="A31:B31"/>
    <mergeCell ref="A30:B30"/>
    <mergeCell ref="O28:P28"/>
    <mergeCell ref="A28:B28"/>
    <mergeCell ref="D28:H28"/>
    <mergeCell ref="K28:L28"/>
    <mergeCell ref="A29:B29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1:S2"/>
    <mergeCell ref="A7:B7"/>
    <mergeCell ref="A6:B6"/>
    <mergeCell ref="A5:B5"/>
    <mergeCell ref="A4:B4"/>
    <mergeCell ref="A3:B3"/>
  </mergeCells>
  <pageMargins left="0.7" right="0.7" top="0.75" bottom="0.75" header="0.3" footer="0.3"/>
  <pageSetup scale="5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TRACKING TOOL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RC ADA Transition Plan - Final.doc</dc:title>
  <dc:creator>mlopez</dc:creator>
  <cp:lastModifiedBy>Ly, Cathy@DOT</cp:lastModifiedBy>
  <cp:lastPrinted>2023-03-07T22:09:59Z</cp:lastPrinted>
  <dcterms:created xsi:type="dcterms:W3CDTF">2023-03-03T22:24:46Z</dcterms:created>
  <dcterms:modified xsi:type="dcterms:W3CDTF">2023-03-08T14:25:50Z</dcterms:modified>
</cp:coreProperties>
</file>